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52\e\공유컴퓨터\7. 정책기획팀\장애통계자료수집\빅데이터 업로드용 자료\"/>
    </mc:Choice>
  </mc:AlternateContent>
  <bookViews>
    <workbookView xWindow="0" yWindow="0" windowWidth="28800" windowHeight="12285" activeTab="4"/>
  </bookViews>
  <sheets>
    <sheet name="2020" sheetId="1" r:id="rId1"/>
    <sheet name="2021" sheetId="3" r:id="rId2"/>
    <sheet name="2022" sheetId="2" r:id="rId3"/>
    <sheet name="2023" sheetId="4" r:id="rId4"/>
    <sheet name="2024" sheetId="5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5" l="1"/>
  <c r="H6" i="5"/>
  <c r="H7" i="5"/>
  <c r="H3" i="5"/>
  <c r="G11" i="5"/>
  <c r="H11" i="5" s="1"/>
  <c r="G10" i="5"/>
  <c r="H10" i="5" s="1"/>
  <c r="G9" i="5"/>
  <c r="G8" i="5"/>
  <c r="G7" i="5"/>
  <c r="G6" i="5"/>
  <c r="G5" i="5"/>
  <c r="H5" i="5" s="1"/>
  <c r="G4" i="5"/>
  <c r="G3" i="5"/>
  <c r="D11" i="5"/>
  <c r="D10" i="5"/>
  <c r="D9" i="5"/>
  <c r="H9" i="5" s="1"/>
  <c r="D8" i="5"/>
  <c r="H8" i="5" s="1"/>
  <c r="D7" i="5"/>
  <c r="D6" i="5"/>
  <c r="D5" i="5"/>
  <c r="D4" i="5"/>
  <c r="D3" i="5"/>
  <c r="H4" i="4"/>
  <c r="H3" i="4"/>
  <c r="G11" i="4"/>
  <c r="H11" i="4" s="1"/>
  <c r="G10" i="4"/>
  <c r="G9" i="4"/>
  <c r="G8" i="4"/>
  <c r="G7" i="4"/>
  <c r="G6" i="4"/>
  <c r="G5" i="4"/>
  <c r="G4" i="4"/>
  <c r="G3" i="4"/>
  <c r="D11" i="4"/>
  <c r="D10" i="4"/>
  <c r="H10" i="4" s="1"/>
  <c r="D9" i="4"/>
  <c r="H9" i="4" s="1"/>
  <c r="D8" i="4"/>
  <c r="H8" i="4" s="1"/>
  <c r="D7" i="4"/>
  <c r="H7" i="4" s="1"/>
  <c r="D6" i="4"/>
  <c r="H6" i="4" s="1"/>
  <c r="D5" i="4"/>
  <c r="H5" i="4" s="1"/>
  <c r="D4" i="4"/>
  <c r="D3" i="4"/>
  <c r="D11" i="3" l="1"/>
  <c r="H11" i="3" s="1"/>
  <c r="D10" i="3"/>
  <c r="H10" i="3" s="1"/>
  <c r="D9" i="3"/>
  <c r="H9" i="3" s="1"/>
  <c r="D8" i="3"/>
  <c r="H8" i="3" s="1"/>
  <c r="D7" i="3"/>
  <c r="H7" i="3" s="1"/>
  <c r="D6" i="3"/>
  <c r="H6" i="3" s="1"/>
  <c r="D5" i="3"/>
  <c r="H5" i="3" s="1"/>
  <c r="D4" i="3"/>
  <c r="H4" i="3" s="1"/>
  <c r="D3" i="3"/>
  <c r="G11" i="3"/>
  <c r="G10" i="3"/>
  <c r="G9" i="3"/>
  <c r="G8" i="3"/>
  <c r="G7" i="3"/>
  <c r="G6" i="3"/>
  <c r="G5" i="3"/>
  <c r="G4" i="3"/>
  <c r="G3" i="3"/>
  <c r="H3" i="3" s="1"/>
</calcChain>
</file>

<file path=xl/sharedStrings.xml><?xml version="1.0" encoding="utf-8"?>
<sst xmlns="http://schemas.openxmlformats.org/spreadsheetml/2006/main" count="101" uniqueCount="18">
  <si>
    <t>구분</t>
  </si>
  <si>
    <t>전체 인구</t>
  </si>
  <si>
    <t>장애 인구</t>
  </si>
  <si>
    <t>격차</t>
  </si>
  <si>
    <t>(%p)</t>
  </si>
  <si>
    <t>수검자</t>
  </si>
  <si>
    <t>대상자</t>
  </si>
  <si>
    <t>수검률</t>
  </si>
  <si>
    <t>전국</t>
  </si>
  <si>
    <t>서울</t>
  </si>
  <si>
    <t>부산</t>
  </si>
  <si>
    <t>대구</t>
  </si>
  <si>
    <t>인천</t>
  </si>
  <si>
    <t>광주</t>
  </si>
  <si>
    <t>대전</t>
  </si>
  <si>
    <t>울산</t>
  </si>
  <si>
    <t>세종</t>
  </si>
  <si>
    <t>*출처 : 광주공공보건의료지원단(2025) 국민건강보험공단 광주전라제주지역본부, 광주공공보건의료지원단 내부자료
주 1) 일반1차검진 수검률 : 해당 연도 1차 일반건강검진 대상자 중 해당 연도 1차 일반건강검진 수검자의 비율
    2) 전체 인구, 장애 인구 모두 비표준화 지표를 사용함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</si>
</sst>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"/>
    <numFmt numFmtId="177" formatCode="#,##0.0_ "/>
  </numFmts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0"/>
      <color rgb="FF000000"/>
      <name val="함초롬돋움"/>
      <family val="3"/>
      <charset val="129"/>
    </font>
    <font>
      <sz val="10"/>
      <color rgb="FF000000"/>
      <name val="함초롬돋움"/>
      <family val="3"/>
      <charset val="129"/>
    </font>
    <font>
      <sz val="10"/>
      <color theme="1"/>
      <name val="함초롬돋움"/>
      <family val="3"/>
      <charset val="129"/>
    </font>
    <font>
      <sz val="8"/>
      <color rgb="FF000000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DBEEC9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A6A6A6"/>
      </right>
      <top style="thick">
        <color rgb="FFA6A6A6"/>
      </top>
      <bottom style="medium">
        <color rgb="FFA6A6A6"/>
      </bottom>
      <diagonal/>
    </border>
    <border>
      <left/>
      <right style="medium">
        <color rgb="FFA6A6A6"/>
      </right>
      <top style="thick">
        <color rgb="FFA6A6A6"/>
      </top>
      <bottom/>
      <diagonal/>
    </border>
    <border>
      <left/>
      <right style="medium">
        <color rgb="FFA6A6A6"/>
      </right>
      <top/>
      <bottom style="medium">
        <color rgb="FFA6A6A6"/>
      </bottom>
      <diagonal/>
    </border>
    <border>
      <left style="medium">
        <color rgb="FFA6A6A6"/>
      </left>
      <right/>
      <top style="thick">
        <color rgb="FFA6A6A6"/>
      </top>
      <bottom style="medium">
        <color rgb="FFA6A6A6"/>
      </bottom>
      <diagonal/>
    </border>
    <border>
      <left/>
      <right/>
      <top style="thick">
        <color rgb="FFA6A6A6"/>
      </top>
      <bottom style="medium">
        <color rgb="FFA6A6A6"/>
      </bottom>
      <diagonal/>
    </border>
    <border>
      <left style="medium">
        <color rgb="FFA6A6A6"/>
      </left>
      <right/>
      <top style="thick">
        <color rgb="FFA6A6A6"/>
      </top>
      <bottom/>
      <diagonal/>
    </border>
    <border>
      <left style="medium">
        <color rgb="FFA6A6A6"/>
      </left>
      <right/>
      <top/>
      <bottom style="medium">
        <color rgb="FFA6A6A6"/>
      </bottom>
      <diagonal/>
    </border>
    <border>
      <left style="medium">
        <color rgb="FFA6A6A6"/>
      </left>
      <right style="medium">
        <color rgb="FFA6A6A6"/>
      </right>
      <top style="medium">
        <color rgb="FFA6A6A6"/>
      </top>
      <bottom style="medium">
        <color rgb="FFA6A6A6"/>
      </bottom>
      <diagonal/>
    </border>
    <border>
      <left/>
      <right style="medium">
        <color rgb="FFA6A6A6"/>
      </right>
      <top style="medium">
        <color rgb="FFA6A6A6"/>
      </top>
      <bottom style="medium">
        <color rgb="FFA6A6A6"/>
      </bottom>
      <diagonal/>
    </border>
    <border>
      <left style="medium">
        <color rgb="FFA6A6A6"/>
      </left>
      <right/>
      <top style="medium">
        <color rgb="FFA6A6A6"/>
      </top>
      <bottom style="medium">
        <color rgb="FFA6A6A6"/>
      </bottom>
      <diagonal/>
    </border>
    <border>
      <left/>
      <right style="medium">
        <color rgb="FFA6A6A6"/>
      </right>
      <top style="medium">
        <color rgb="FFA6A6A6"/>
      </top>
      <bottom style="thick">
        <color rgb="FFA6A6A6"/>
      </bottom>
      <diagonal/>
    </border>
    <border>
      <left style="medium">
        <color rgb="FFA6A6A6"/>
      </left>
      <right style="medium">
        <color rgb="FFA6A6A6"/>
      </right>
      <top style="medium">
        <color rgb="FFA6A6A6"/>
      </top>
      <bottom style="thick">
        <color rgb="FFA6A6A6"/>
      </bottom>
      <diagonal/>
    </border>
    <border>
      <left style="medium">
        <color rgb="FFA6A6A6"/>
      </left>
      <right/>
      <top style="medium">
        <color rgb="FFA6A6A6"/>
      </top>
      <bottom style="thick">
        <color rgb="FFA6A6A6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11" xfId="0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3" fillId="0" borderId="13" xfId="0" applyFont="1" applyBorder="1" applyAlignment="1">
      <alignment horizontal="right" vertical="center" wrapText="1"/>
    </xf>
    <xf numFmtId="3" fontId="3" fillId="0" borderId="8" xfId="0" applyNumberFormat="1" applyFont="1" applyBorder="1" applyAlignment="1">
      <alignment horizontal="right" wrapText="1"/>
    </xf>
    <xf numFmtId="0" fontId="3" fillId="0" borderId="8" xfId="0" applyFont="1" applyBorder="1" applyAlignment="1">
      <alignment horizontal="right" wrapText="1"/>
    </xf>
    <xf numFmtId="0" fontId="3" fillId="0" borderId="10" xfId="0" applyFont="1" applyBorder="1" applyAlignment="1">
      <alignment horizontal="right" wrapText="1"/>
    </xf>
    <xf numFmtId="3" fontId="3" fillId="0" borderId="12" xfId="0" applyNumberFormat="1" applyFont="1" applyBorder="1" applyAlignment="1">
      <alignment horizontal="right" wrapText="1"/>
    </xf>
    <xf numFmtId="0" fontId="3" fillId="0" borderId="12" xfId="0" applyFont="1" applyBorder="1" applyAlignment="1">
      <alignment horizontal="right" wrapText="1"/>
    </xf>
    <xf numFmtId="0" fontId="3" fillId="0" borderId="13" xfId="0" applyFont="1" applyBorder="1" applyAlignment="1">
      <alignment horizontal="right" wrapText="1"/>
    </xf>
    <xf numFmtId="177" fontId="4" fillId="0" borderId="10" xfId="0" applyNumberFormat="1" applyFont="1" applyBorder="1" applyAlignment="1">
      <alignment horizontal="right" vertical="center" wrapText="1"/>
    </xf>
    <xf numFmtId="3" fontId="4" fillId="0" borderId="14" xfId="0" applyNumberFormat="1" applyFont="1" applyBorder="1" applyAlignment="1">
      <alignment horizontal="right"/>
    </xf>
    <xf numFmtId="176" fontId="4" fillId="0" borderId="14" xfId="0" applyNumberFormat="1" applyFont="1" applyBorder="1" applyAlignment="1">
      <alignment horizontal="right"/>
    </xf>
    <xf numFmtId="177" fontId="3" fillId="0" borderId="10" xfId="0" applyNumberFormat="1" applyFont="1" applyBorder="1" applyAlignment="1">
      <alignment horizontal="right" wrapText="1"/>
    </xf>
    <xf numFmtId="0" fontId="3" fillId="0" borderId="0" xfId="0" applyFont="1" applyFill="1" applyBorder="1" applyAlignment="1">
      <alignment horizontal="left" vertical="center"/>
    </xf>
    <xf numFmtId="0" fontId="3" fillId="0" borderId="8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3" fontId="4" fillId="0" borderId="8" xfId="0" applyNumberFormat="1" applyFont="1" applyBorder="1" applyAlignment="1">
      <alignment horizontal="right"/>
    </xf>
    <xf numFmtId="176" fontId="4" fillId="0" borderId="8" xfId="0" applyNumberFormat="1" applyFont="1" applyBorder="1" applyAlignment="1">
      <alignment horizontal="right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sqref="A1:A2"/>
    </sheetView>
  </sheetViews>
  <sheetFormatPr defaultRowHeight="16.5" x14ac:dyDescent="0.3"/>
  <sheetData>
    <row r="1" spans="1:8" ht="18" thickTop="1" thickBot="1" x14ac:dyDescent="0.35">
      <c r="A1" s="24" t="s">
        <v>0</v>
      </c>
      <c r="B1" s="26" t="s">
        <v>1</v>
      </c>
      <c r="C1" s="27"/>
      <c r="D1" s="28"/>
      <c r="E1" s="26" t="s">
        <v>2</v>
      </c>
      <c r="F1" s="27"/>
      <c r="G1" s="28"/>
      <c r="H1" s="1" t="s">
        <v>3</v>
      </c>
    </row>
    <row r="2" spans="1:8" ht="17.25" thickBot="1" x14ac:dyDescent="0.35">
      <c r="A2" s="25"/>
      <c r="B2" s="3" t="s">
        <v>6</v>
      </c>
      <c r="C2" s="3" t="s">
        <v>5</v>
      </c>
      <c r="D2" s="3" t="s">
        <v>7</v>
      </c>
      <c r="E2" s="3" t="s">
        <v>6</v>
      </c>
      <c r="F2" s="3" t="s">
        <v>5</v>
      </c>
      <c r="G2" s="3" t="s">
        <v>7</v>
      </c>
      <c r="H2" s="2" t="s">
        <v>4</v>
      </c>
    </row>
    <row r="3" spans="1:8" ht="17.25" thickBot="1" x14ac:dyDescent="0.35">
      <c r="A3" s="4" t="s">
        <v>8</v>
      </c>
      <c r="B3" s="5">
        <v>20739615</v>
      </c>
      <c r="C3" s="5">
        <v>13687741</v>
      </c>
      <c r="D3" s="6">
        <v>65.11</v>
      </c>
      <c r="E3" s="5">
        <v>1206447</v>
      </c>
      <c r="F3" s="5">
        <v>672617</v>
      </c>
      <c r="G3" s="6">
        <v>55.75</v>
      </c>
      <c r="H3" s="7">
        <v>9.36</v>
      </c>
    </row>
    <row r="4" spans="1:8" ht="17.25" thickBot="1" x14ac:dyDescent="0.35">
      <c r="A4" s="4" t="s">
        <v>9</v>
      </c>
      <c r="B4" s="5">
        <v>3785902</v>
      </c>
      <c r="C4" s="5">
        <v>2383011</v>
      </c>
      <c r="D4" s="6">
        <v>61.92</v>
      </c>
      <c r="E4" s="5">
        <v>177332</v>
      </c>
      <c r="F4" s="5">
        <v>93626</v>
      </c>
      <c r="G4" s="6">
        <v>52.8</v>
      </c>
      <c r="H4" s="7">
        <v>9.1199999999999992</v>
      </c>
    </row>
    <row r="5" spans="1:8" ht="17.25" thickBot="1" x14ac:dyDescent="0.35">
      <c r="A5" s="4" t="s">
        <v>10</v>
      </c>
      <c r="B5" s="5">
        <v>1390379</v>
      </c>
      <c r="C5" s="5">
        <v>918537</v>
      </c>
      <c r="D5" s="6">
        <v>65.23</v>
      </c>
      <c r="E5" s="5">
        <v>81553</v>
      </c>
      <c r="F5" s="5">
        <v>44569</v>
      </c>
      <c r="G5" s="6">
        <v>54.65</v>
      </c>
      <c r="H5" s="7">
        <v>10.58</v>
      </c>
    </row>
    <row r="6" spans="1:8" ht="17.25" thickBot="1" x14ac:dyDescent="0.35">
      <c r="A6" s="4" t="s">
        <v>11</v>
      </c>
      <c r="B6" s="5">
        <v>983029</v>
      </c>
      <c r="C6" s="5">
        <v>647020</v>
      </c>
      <c r="D6" s="6">
        <v>64.930000000000007</v>
      </c>
      <c r="E6" s="5">
        <v>58869</v>
      </c>
      <c r="F6" s="5">
        <v>31871</v>
      </c>
      <c r="G6" s="6">
        <v>54.14</v>
      </c>
      <c r="H6" s="7">
        <v>10.79</v>
      </c>
    </row>
    <row r="7" spans="1:8" ht="17.25" thickBot="1" x14ac:dyDescent="0.35">
      <c r="A7" s="4" t="s">
        <v>12</v>
      </c>
      <c r="B7" s="5">
        <v>1190872</v>
      </c>
      <c r="C7" s="5">
        <v>808658</v>
      </c>
      <c r="D7" s="6">
        <v>66.62</v>
      </c>
      <c r="E7" s="5">
        <v>67797</v>
      </c>
      <c r="F7" s="5">
        <v>39727</v>
      </c>
      <c r="G7" s="6">
        <v>58.6</v>
      </c>
      <c r="H7" s="7">
        <v>8.02</v>
      </c>
    </row>
    <row r="8" spans="1:8" ht="17.25" thickBot="1" x14ac:dyDescent="0.35">
      <c r="A8" s="4" t="s">
        <v>13</v>
      </c>
      <c r="B8" s="5">
        <v>573461</v>
      </c>
      <c r="C8" s="5">
        <v>392959</v>
      </c>
      <c r="D8" s="6">
        <v>67.849999999999994</v>
      </c>
      <c r="E8" s="5">
        <v>32156</v>
      </c>
      <c r="F8" s="5">
        <v>18459</v>
      </c>
      <c r="G8" s="6">
        <v>57.4</v>
      </c>
      <c r="H8" s="7">
        <v>10.45</v>
      </c>
    </row>
    <row r="9" spans="1:8" ht="17.25" thickBot="1" x14ac:dyDescent="0.35">
      <c r="A9" s="4" t="s">
        <v>14</v>
      </c>
      <c r="B9" s="5">
        <v>589488</v>
      </c>
      <c r="C9" s="5">
        <v>414309</v>
      </c>
      <c r="D9" s="6">
        <v>69.34</v>
      </c>
      <c r="E9" s="5">
        <v>33756</v>
      </c>
      <c r="F9" s="5">
        <v>20114</v>
      </c>
      <c r="G9" s="6">
        <v>59.59</v>
      </c>
      <c r="H9" s="7">
        <v>9.75</v>
      </c>
    </row>
    <row r="10" spans="1:8" ht="17.25" thickBot="1" x14ac:dyDescent="0.35">
      <c r="A10" s="4" t="s">
        <v>15</v>
      </c>
      <c r="B10" s="5">
        <v>501634</v>
      </c>
      <c r="C10" s="5">
        <v>363954</v>
      </c>
      <c r="D10" s="6">
        <v>70.180000000000007</v>
      </c>
      <c r="E10" s="5">
        <v>24814</v>
      </c>
      <c r="F10" s="5">
        <v>15430</v>
      </c>
      <c r="G10" s="6">
        <v>62.18</v>
      </c>
      <c r="H10" s="7">
        <v>8</v>
      </c>
    </row>
    <row r="11" spans="1:8" ht="17.25" thickBot="1" x14ac:dyDescent="0.35">
      <c r="A11" s="8" t="s">
        <v>16</v>
      </c>
      <c r="B11" s="9">
        <v>123913</v>
      </c>
      <c r="C11" s="9">
        <v>89218</v>
      </c>
      <c r="D11" s="10">
        <v>70.03</v>
      </c>
      <c r="E11" s="9">
        <v>5547</v>
      </c>
      <c r="F11" s="9">
        <v>3451</v>
      </c>
      <c r="G11" s="10">
        <v>62.21</v>
      </c>
      <c r="H11" s="11">
        <v>7.82</v>
      </c>
    </row>
    <row r="12" spans="1:8" ht="17.25" thickTop="1" x14ac:dyDescent="0.3"/>
  </sheetData>
  <mergeCells count="3">
    <mergeCell ref="A1:A2"/>
    <mergeCell ref="B1:D1"/>
    <mergeCell ref="E1:G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sqref="A1:A2"/>
    </sheetView>
  </sheetViews>
  <sheetFormatPr defaultRowHeight="16.5" x14ac:dyDescent="0.3"/>
  <cols>
    <col min="2" max="3" width="9.25" bestFit="1" customWidth="1"/>
    <col min="4" max="7" width="9.125" bestFit="1" customWidth="1"/>
    <col min="8" max="8" width="14.375" bestFit="1" customWidth="1"/>
  </cols>
  <sheetData>
    <row r="1" spans="1:8" ht="18" thickTop="1" thickBot="1" x14ac:dyDescent="0.35">
      <c r="A1" s="24" t="s">
        <v>0</v>
      </c>
      <c r="B1" s="26" t="s">
        <v>1</v>
      </c>
      <c r="C1" s="27"/>
      <c r="D1" s="28"/>
      <c r="E1" s="26" t="s">
        <v>2</v>
      </c>
      <c r="F1" s="27"/>
      <c r="G1" s="28"/>
      <c r="H1" s="1" t="s">
        <v>3</v>
      </c>
    </row>
    <row r="2" spans="1:8" ht="17.25" thickBot="1" x14ac:dyDescent="0.35">
      <c r="A2" s="25"/>
      <c r="B2" s="3" t="s">
        <v>6</v>
      </c>
      <c r="C2" s="3" t="s">
        <v>5</v>
      </c>
      <c r="D2" s="3" t="s">
        <v>7</v>
      </c>
      <c r="E2" s="3" t="s">
        <v>6</v>
      </c>
      <c r="F2" s="3" t="s">
        <v>5</v>
      </c>
      <c r="G2" s="3" t="s">
        <v>7</v>
      </c>
      <c r="H2" s="2" t="s">
        <v>4</v>
      </c>
    </row>
    <row r="3" spans="1:8" ht="17.25" thickBot="1" x14ac:dyDescent="0.3">
      <c r="A3" s="4" t="s">
        <v>8</v>
      </c>
      <c r="B3" s="19">
        <v>23458998</v>
      </c>
      <c r="C3" s="19">
        <v>17193002</v>
      </c>
      <c r="D3" s="20">
        <f>C3/B3*100</f>
        <v>73.289583809163545</v>
      </c>
      <c r="E3" s="19">
        <v>1227206</v>
      </c>
      <c r="F3" s="19">
        <v>749366</v>
      </c>
      <c r="G3" s="20">
        <f>F3/E3*100</f>
        <v>61.062771857373576</v>
      </c>
      <c r="H3" s="18">
        <f>D3-G3</f>
        <v>12.226811951789969</v>
      </c>
    </row>
    <row r="4" spans="1:8" ht="17.25" thickBot="1" x14ac:dyDescent="0.3">
      <c r="A4" s="4" t="s">
        <v>9</v>
      </c>
      <c r="B4" s="19">
        <v>4267792</v>
      </c>
      <c r="C4" s="19">
        <v>3052594</v>
      </c>
      <c r="D4" s="20">
        <f t="shared" ref="D4:D11" si="0">C4/B4*100</f>
        <v>71.526306811578451</v>
      </c>
      <c r="E4" s="19">
        <v>180321</v>
      </c>
      <c r="F4" s="19">
        <v>106143</v>
      </c>
      <c r="G4" s="20">
        <f t="shared" ref="G4:G11" si="1">F4/E4*100</f>
        <v>58.863360340725698</v>
      </c>
      <c r="H4" s="18">
        <f t="shared" ref="H4:H11" si="2">D4-G4</f>
        <v>12.662946470852752</v>
      </c>
    </row>
    <row r="5" spans="1:8" ht="17.25" thickBot="1" x14ac:dyDescent="0.3">
      <c r="A5" s="4" t="s">
        <v>10</v>
      </c>
      <c r="B5" s="19">
        <v>1539140</v>
      </c>
      <c r="C5" s="19">
        <v>1120585</v>
      </c>
      <c r="D5" s="20">
        <f t="shared" si="0"/>
        <v>72.805917590342659</v>
      </c>
      <c r="E5" s="19">
        <v>81705</v>
      </c>
      <c r="F5" s="19">
        <v>47955</v>
      </c>
      <c r="G5" s="20">
        <f t="shared" si="1"/>
        <v>58.692858454194976</v>
      </c>
      <c r="H5" s="18">
        <f t="shared" si="2"/>
        <v>14.113059136147683</v>
      </c>
    </row>
    <row r="6" spans="1:8" ht="17.25" thickBot="1" x14ac:dyDescent="0.3">
      <c r="A6" s="4" t="s">
        <v>11</v>
      </c>
      <c r="B6" s="19">
        <v>1100596</v>
      </c>
      <c r="C6" s="19">
        <v>792987</v>
      </c>
      <c r="D6" s="20">
        <f t="shared" si="0"/>
        <v>72.050688899469023</v>
      </c>
      <c r="E6" s="19">
        <v>59180</v>
      </c>
      <c r="F6" s="19">
        <v>34735</v>
      </c>
      <c r="G6" s="20">
        <f t="shared" si="1"/>
        <v>58.693815478202097</v>
      </c>
      <c r="H6" s="18">
        <f t="shared" si="2"/>
        <v>13.356873421266926</v>
      </c>
    </row>
    <row r="7" spans="1:8" ht="17.25" thickBot="1" x14ac:dyDescent="0.3">
      <c r="A7" s="4" t="s">
        <v>12</v>
      </c>
      <c r="B7" s="19">
        <v>1347367</v>
      </c>
      <c r="C7" s="19">
        <v>1008727</v>
      </c>
      <c r="D7" s="20">
        <f t="shared" si="0"/>
        <v>74.866535992049677</v>
      </c>
      <c r="E7" s="19">
        <v>69088</v>
      </c>
      <c r="F7" s="19">
        <v>43488</v>
      </c>
      <c r="G7" s="20">
        <f t="shared" si="1"/>
        <v>62.945808244557668</v>
      </c>
      <c r="H7" s="18">
        <f t="shared" si="2"/>
        <v>11.920727747492009</v>
      </c>
    </row>
    <row r="8" spans="1:8" ht="17.25" thickBot="1" x14ac:dyDescent="0.3">
      <c r="A8" s="4" t="s">
        <v>13</v>
      </c>
      <c r="B8" s="19">
        <v>643484</v>
      </c>
      <c r="C8" s="19">
        <v>485392</v>
      </c>
      <c r="D8" s="20">
        <f t="shared" si="0"/>
        <v>75.431867769828003</v>
      </c>
      <c r="E8" s="19">
        <v>32664</v>
      </c>
      <c r="F8" s="19">
        <v>20403</v>
      </c>
      <c r="G8" s="20">
        <f t="shared" si="1"/>
        <v>62.46326230712711</v>
      </c>
      <c r="H8" s="18">
        <f t="shared" si="2"/>
        <v>12.968605462700893</v>
      </c>
    </row>
    <row r="9" spans="1:8" ht="17.25" thickBot="1" x14ac:dyDescent="0.3">
      <c r="A9" s="4" t="s">
        <v>14</v>
      </c>
      <c r="B9" s="19">
        <v>663691</v>
      </c>
      <c r="C9" s="19">
        <v>509958</v>
      </c>
      <c r="D9" s="20">
        <f t="shared" si="0"/>
        <v>76.836660433846475</v>
      </c>
      <c r="E9" s="19">
        <v>33943</v>
      </c>
      <c r="F9" s="19">
        <v>22025</v>
      </c>
      <c r="G9" s="20">
        <f t="shared" si="1"/>
        <v>64.888194915004576</v>
      </c>
      <c r="H9" s="18">
        <f t="shared" si="2"/>
        <v>11.9484655188419</v>
      </c>
    </row>
    <row r="10" spans="1:8" ht="17.25" thickBot="1" x14ac:dyDescent="0.3">
      <c r="A10" s="4" t="s">
        <v>15</v>
      </c>
      <c r="B10" s="19">
        <v>544704</v>
      </c>
      <c r="C10" s="19">
        <v>424167</v>
      </c>
      <c r="D10" s="20">
        <f t="shared" si="0"/>
        <v>77.871100634473038</v>
      </c>
      <c r="E10" s="19">
        <v>24771</v>
      </c>
      <c r="F10" s="19">
        <v>16378</v>
      </c>
      <c r="G10" s="20">
        <f t="shared" si="1"/>
        <v>66.117637560050056</v>
      </c>
      <c r="H10" s="18">
        <f t="shared" si="2"/>
        <v>11.753463074422982</v>
      </c>
    </row>
    <row r="11" spans="1:8" ht="17.25" thickBot="1" x14ac:dyDescent="0.3">
      <c r="A11" s="8" t="s">
        <v>16</v>
      </c>
      <c r="B11" s="19">
        <v>153322</v>
      </c>
      <c r="C11" s="19">
        <v>120685</v>
      </c>
      <c r="D11" s="20">
        <f t="shared" si="0"/>
        <v>78.713426644578078</v>
      </c>
      <c r="E11" s="19">
        <v>5668</v>
      </c>
      <c r="F11" s="19">
        <v>3797</v>
      </c>
      <c r="G11" s="20">
        <f t="shared" si="1"/>
        <v>66.99011997177135</v>
      </c>
      <c r="H11" s="18">
        <f t="shared" si="2"/>
        <v>11.723306672806729</v>
      </c>
    </row>
    <row r="12" spans="1:8" ht="17.25" thickTop="1" x14ac:dyDescent="0.3"/>
  </sheetData>
  <mergeCells count="3">
    <mergeCell ref="A1:A2"/>
    <mergeCell ref="B1:D1"/>
    <mergeCell ref="E1:G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sqref="A1:A2"/>
    </sheetView>
  </sheetViews>
  <sheetFormatPr defaultRowHeight="16.5" x14ac:dyDescent="0.3"/>
  <sheetData>
    <row r="1" spans="1:8" ht="18" thickTop="1" thickBot="1" x14ac:dyDescent="0.35">
      <c r="A1" s="24" t="s">
        <v>0</v>
      </c>
      <c r="B1" s="26" t="s">
        <v>1</v>
      </c>
      <c r="C1" s="27"/>
      <c r="D1" s="28"/>
      <c r="E1" s="26" t="s">
        <v>2</v>
      </c>
      <c r="F1" s="27"/>
      <c r="G1" s="28"/>
      <c r="H1" s="1" t="s">
        <v>3</v>
      </c>
    </row>
    <row r="2" spans="1:8" ht="17.25" thickBot="1" x14ac:dyDescent="0.35">
      <c r="A2" s="25"/>
      <c r="B2" s="3" t="s">
        <v>6</v>
      </c>
      <c r="C2" s="3" t="s">
        <v>5</v>
      </c>
      <c r="D2" s="3" t="s">
        <v>7</v>
      </c>
      <c r="E2" s="3" t="s">
        <v>6</v>
      </c>
      <c r="F2" s="3" t="s">
        <v>5</v>
      </c>
      <c r="G2" s="3" t="s">
        <v>7</v>
      </c>
      <c r="H2" s="2" t="s">
        <v>4</v>
      </c>
    </row>
    <row r="3" spans="1:8" ht="17.25" thickBot="1" x14ac:dyDescent="0.3">
      <c r="A3" s="4" t="s">
        <v>8</v>
      </c>
      <c r="B3" s="12">
        <v>23539872</v>
      </c>
      <c r="C3" s="12">
        <v>17472636</v>
      </c>
      <c r="D3" s="13">
        <v>74.2</v>
      </c>
      <c r="E3" s="12">
        <v>1237895</v>
      </c>
      <c r="F3" s="12">
        <v>751739</v>
      </c>
      <c r="G3" s="13">
        <v>60.7</v>
      </c>
      <c r="H3" s="14">
        <v>13.5</v>
      </c>
    </row>
    <row r="4" spans="1:8" ht="17.25" thickBot="1" x14ac:dyDescent="0.3">
      <c r="A4" s="4" t="s">
        <v>9</v>
      </c>
      <c r="B4" s="12">
        <v>4252202</v>
      </c>
      <c r="C4" s="12">
        <v>3107423</v>
      </c>
      <c r="D4" s="13">
        <v>73.099999999999994</v>
      </c>
      <c r="E4" s="12">
        <v>181050</v>
      </c>
      <c r="F4" s="12">
        <v>106678</v>
      </c>
      <c r="G4" s="13">
        <v>58.9</v>
      </c>
      <c r="H4" s="14">
        <v>14.2</v>
      </c>
    </row>
    <row r="5" spans="1:8" ht="17.25" thickBot="1" x14ac:dyDescent="0.3">
      <c r="A5" s="4" t="s">
        <v>10</v>
      </c>
      <c r="B5" s="12">
        <v>1532202</v>
      </c>
      <c r="C5" s="12">
        <v>1125815</v>
      </c>
      <c r="D5" s="13">
        <v>73.5</v>
      </c>
      <c r="E5" s="12">
        <v>82008</v>
      </c>
      <c r="F5" s="12">
        <v>47412</v>
      </c>
      <c r="G5" s="13">
        <v>57.8</v>
      </c>
      <c r="H5" s="14">
        <v>15.7</v>
      </c>
    </row>
    <row r="6" spans="1:8" ht="17.25" thickBot="1" x14ac:dyDescent="0.3">
      <c r="A6" s="4" t="s">
        <v>11</v>
      </c>
      <c r="B6" s="12">
        <v>1083439</v>
      </c>
      <c r="C6" s="12">
        <v>783328</v>
      </c>
      <c r="D6" s="13">
        <v>72.3</v>
      </c>
      <c r="E6" s="12">
        <v>59269</v>
      </c>
      <c r="F6" s="12">
        <v>34186</v>
      </c>
      <c r="G6" s="13">
        <v>57.7</v>
      </c>
      <c r="H6" s="14">
        <v>14.6</v>
      </c>
    </row>
    <row r="7" spans="1:8" ht="17.25" thickBot="1" x14ac:dyDescent="0.3">
      <c r="A7" s="4" t="s">
        <v>12</v>
      </c>
      <c r="B7" s="12">
        <v>1355620</v>
      </c>
      <c r="C7" s="12">
        <v>1026602</v>
      </c>
      <c r="D7" s="13">
        <v>75.7</v>
      </c>
      <c r="E7" s="12">
        <v>70183</v>
      </c>
      <c r="F7" s="12">
        <v>44209</v>
      </c>
      <c r="G7" s="13">
        <v>63</v>
      </c>
      <c r="H7" s="14">
        <v>12.7</v>
      </c>
    </row>
    <row r="8" spans="1:8" ht="17.25" thickBot="1" x14ac:dyDescent="0.3">
      <c r="A8" s="4" t="s">
        <v>13</v>
      </c>
      <c r="B8" s="12">
        <v>646076</v>
      </c>
      <c r="C8" s="12">
        <v>489521</v>
      </c>
      <c r="D8" s="13">
        <v>75.8</v>
      </c>
      <c r="E8" s="12">
        <v>32632</v>
      </c>
      <c r="F8" s="12">
        <v>20156</v>
      </c>
      <c r="G8" s="13">
        <v>61.8</v>
      </c>
      <c r="H8" s="14">
        <v>14</v>
      </c>
    </row>
    <row r="9" spans="1:8" ht="17.25" thickBot="1" x14ac:dyDescent="0.3">
      <c r="A9" s="4" t="s">
        <v>14</v>
      </c>
      <c r="B9" s="12">
        <v>659634</v>
      </c>
      <c r="C9" s="12">
        <v>505812</v>
      </c>
      <c r="D9" s="13">
        <v>76.7</v>
      </c>
      <c r="E9" s="12">
        <v>33794</v>
      </c>
      <c r="F9" s="12">
        <v>21483</v>
      </c>
      <c r="G9" s="13">
        <v>63.6</v>
      </c>
      <c r="H9" s="14">
        <v>13.1</v>
      </c>
    </row>
    <row r="10" spans="1:8" ht="17.25" thickBot="1" x14ac:dyDescent="0.3">
      <c r="A10" s="4" t="s">
        <v>15</v>
      </c>
      <c r="B10" s="12">
        <v>536455</v>
      </c>
      <c r="C10" s="12">
        <v>421983</v>
      </c>
      <c r="D10" s="13">
        <v>78.7</v>
      </c>
      <c r="E10" s="12">
        <v>24928</v>
      </c>
      <c r="F10" s="12">
        <v>16340</v>
      </c>
      <c r="G10" s="13">
        <v>65.5</v>
      </c>
      <c r="H10" s="14">
        <v>13.1</v>
      </c>
    </row>
    <row r="11" spans="1:8" ht="17.25" thickBot="1" x14ac:dyDescent="0.3">
      <c r="A11" s="8" t="s">
        <v>16</v>
      </c>
      <c r="B11" s="15">
        <v>159282</v>
      </c>
      <c r="C11" s="15">
        <v>127865</v>
      </c>
      <c r="D11" s="16">
        <v>80.3</v>
      </c>
      <c r="E11" s="15">
        <v>6036</v>
      </c>
      <c r="F11" s="15">
        <v>4121</v>
      </c>
      <c r="G11" s="16">
        <v>68.3</v>
      </c>
      <c r="H11" s="17">
        <v>12</v>
      </c>
    </row>
    <row r="12" spans="1:8" ht="17.25" thickTop="1" x14ac:dyDescent="0.3"/>
  </sheetData>
  <mergeCells count="3">
    <mergeCell ref="A1:A2"/>
    <mergeCell ref="B1:D1"/>
    <mergeCell ref="E1:G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sqref="A1:A2"/>
    </sheetView>
  </sheetViews>
  <sheetFormatPr defaultRowHeight="16.5" x14ac:dyDescent="0.3"/>
  <cols>
    <col min="2" max="3" width="9.25" bestFit="1" customWidth="1"/>
    <col min="4" max="7" width="9.125" bestFit="1" customWidth="1"/>
    <col min="8" max="8" width="16.375" bestFit="1" customWidth="1"/>
  </cols>
  <sheetData>
    <row r="1" spans="1:8" ht="18" thickTop="1" thickBot="1" x14ac:dyDescent="0.35">
      <c r="A1" s="24" t="s">
        <v>0</v>
      </c>
      <c r="B1" s="26" t="s">
        <v>1</v>
      </c>
      <c r="C1" s="27"/>
      <c r="D1" s="28"/>
      <c r="E1" s="26" t="s">
        <v>2</v>
      </c>
      <c r="F1" s="27"/>
      <c r="G1" s="28"/>
      <c r="H1" s="1" t="s">
        <v>3</v>
      </c>
    </row>
    <row r="2" spans="1:8" ht="17.25" thickBot="1" x14ac:dyDescent="0.35">
      <c r="A2" s="25"/>
      <c r="B2" s="3" t="s">
        <v>6</v>
      </c>
      <c r="C2" s="3" t="s">
        <v>5</v>
      </c>
      <c r="D2" s="3" t="s">
        <v>7</v>
      </c>
      <c r="E2" s="3" t="s">
        <v>6</v>
      </c>
      <c r="F2" s="3" t="s">
        <v>5</v>
      </c>
      <c r="G2" s="3" t="s">
        <v>7</v>
      </c>
      <c r="H2" s="2" t="s">
        <v>4</v>
      </c>
    </row>
    <row r="3" spans="1:8" ht="17.25" thickBot="1" x14ac:dyDescent="0.3">
      <c r="A3" s="23" t="s">
        <v>8</v>
      </c>
      <c r="B3" s="30">
        <v>23674033</v>
      </c>
      <c r="C3" s="30">
        <v>17699421</v>
      </c>
      <c r="D3" s="31">
        <f>C3/B3*100</f>
        <v>74.763015663617608</v>
      </c>
      <c r="E3" s="30">
        <v>1232868</v>
      </c>
      <c r="F3" s="30">
        <v>749376</v>
      </c>
      <c r="G3" s="31">
        <f>F3/E3*100</f>
        <v>60.783149534256708</v>
      </c>
      <c r="H3" s="21">
        <f>D3-G3</f>
        <v>13.9798661293609</v>
      </c>
    </row>
    <row r="4" spans="1:8" ht="17.25" thickBot="1" x14ac:dyDescent="0.3">
      <c r="A4" s="23" t="s">
        <v>9</v>
      </c>
      <c r="B4" s="30">
        <v>4235789</v>
      </c>
      <c r="C4" s="30">
        <v>3108654</v>
      </c>
      <c r="D4" s="31">
        <f t="shared" ref="D4:D11" si="0">C4/B4*100</f>
        <v>73.390199559043197</v>
      </c>
      <c r="E4" s="30">
        <v>178784</v>
      </c>
      <c r="F4" s="30">
        <v>104850</v>
      </c>
      <c r="G4" s="31">
        <f t="shared" ref="G4:G11" si="1">F4/E4*100</f>
        <v>58.646187578306787</v>
      </c>
      <c r="H4" s="21">
        <f t="shared" ref="H4:H11" si="2">D4-G4</f>
        <v>14.74401198073641</v>
      </c>
    </row>
    <row r="5" spans="1:8" ht="17.25" thickBot="1" x14ac:dyDescent="0.3">
      <c r="A5" s="23" t="s">
        <v>10</v>
      </c>
      <c r="B5" s="30">
        <v>1531013</v>
      </c>
      <c r="C5" s="30">
        <v>1124988</v>
      </c>
      <c r="D5" s="31">
        <f t="shared" si="0"/>
        <v>73.479976982559918</v>
      </c>
      <c r="E5" s="30">
        <v>81729</v>
      </c>
      <c r="F5" s="30">
        <v>46976</v>
      </c>
      <c r="G5" s="31">
        <f t="shared" si="1"/>
        <v>57.477761871551103</v>
      </c>
      <c r="H5" s="21">
        <f t="shared" si="2"/>
        <v>16.002215111008816</v>
      </c>
    </row>
    <row r="6" spans="1:8" ht="17.25" thickBot="1" x14ac:dyDescent="0.3">
      <c r="A6" s="23" t="s">
        <v>11</v>
      </c>
      <c r="B6" s="30">
        <v>1102933</v>
      </c>
      <c r="C6" s="30">
        <v>805300</v>
      </c>
      <c r="D6" s="31">
        <f t="shared" si="0"/>
        <v>73.014407946810906</v>
      </c>
      <c r="E6" s="30">
        <v>61253</v>
      </c>
      <c r="F6" s="30">
        <v>35540</v>
      </c>
      <c r="G6" s="31">
        <f t="shared" si="1"/>
        <v>58.021647919285591</v>
      </c>
      <c r="H6" s="21">
        <f t="shared" si="2"/>
        <v>14.992760027525314</v>
      </c>
    </row>
    <row r="7" spans="1:8" ht="17.25" thickBot="1" x14ac:dyDescent="0.3">
      <c r="A7" s="23" t="s">
        <v>12</v>
      </c>
      <c r="B7" s="30">
        <v>1376795</v>
      </c>
      <c r="C7" s="30">
        <v>1050281</v>
      </c>
      <c r="D7" s="31">
        <f t="shared" si="0"/>
        <v>76.284486797235601</v>
      </c>
      <c r="E7" s="30">
        <v>70838</v>
      </c>
      <c r="F7" s="30">
        <v>44715</v>
      </c>
      <c r="G7" s="31">
        <f t="shared" si="1"/>
        <v>63.12290013834383</v>
      </c>
      <c r="H7" s="21">
        <f t="shared" si="2"/>
        <v>13.161586658891771</v>
      </c>
    </row>
    <row r="8" spans="1:8" ht="17.25" thickBot="1" x14ac:dyDescent="0.3">
      <c r="A8" s="23" t="s">
        <v>13</v>
      </c>
      <c r="B8" s="30">
        <v>644851</v>
      </c>
      <c r="C8" s="30">
        <v>489417</v>
      </c>
      <c r="D8" s="31">
        <f t="shared" si="0"/>
        <v>75.896137247209055</v>
      </c>
      <c r="E8" s="30">
        <v>32721</v>
      </c>
      <c r="F8" s="30">
        <v>20264</v>
      </c>
      <c r="G8" s="31">
        <f t="shared" si="1"/>
        <v>61.929647626906274</v>
      </c>
      <c r="H8" s="21">
        <f t="shared" si="2"/>
        <v>13.966489620302781</v>
      </c>
    </row>
    <row r="9" spans="1:8" ht="17.25" thickBot="1" x14ac:dyDescent="0.3">
      <c r="A9" s="23" t="s">
        <v>14</v>
      </c>
      <c r="B9" s="30">
        <v>661877</v>
      </c>
      <c r="C9" s="30">
        <v>507171</v>
      </c>
      <c r="D9" s="31">
        <f t="shared" si="0"/>
        <v>76.626170723563447</v>
      </c>
      <c r="E9" s="30">
        <v>33501</v>
      </c>
      <c r="F9" s="30">
        <v>20882</v>
      </c>
      <c r="G9" s="31">
        <f t="shared" si="1"/>
        <v>62.332467687531711</v>
      </c>
      <c r="H9" s="21">
        <f t="shared" si="2"/>
        <v>14.293703036031737</v>
      </c>
    </row>
    <row r="10" spans="1:8" ht="17.25" thickBot="1" x14ac:dyDescent="0.3">
      <c r="A10" s="23" t="s">
        <v>15</v>
      </c>
      <c r="B10" s="30">
        <v>536133</v>
      </c>
      <c r="C10" s="30">
        <v>423693</v>
      </c>
      <c r="D10" s="31">
        <f t="shared" si="0"/>
        <v>79.027592034066174</v>
      </c>
      <c r="E10" s="30">
        <v>24588</v>
      </c>
      <c r="F10" s="30">
        <v>16085</v>
      </c>
      <c r="G10" s="31">
        <f t="shared" si="1"/>
        <v>65.418090125264357</v>
      </c>
      <c r="H10" s="21">
        <f t="shared" si="2"/>
        <v>13.609501908801818</v>
      </c>
    </row>
    <row r="11" spans="1:8" ht="17.25" thickBot="1" x14ac:dyDescent="0.3">
      <c r="A11" s="23" t="s">
        <v>16</v>
      </c>
      <c r="B11" s="30">
        <v>165115</v>
      </c>
      <c r="C11" s="30">
        <v>132200</v>
      </c>
      <c r="D11" s="31">
        <f t="shared" si="0"/>
        <v>80.065408957393331</v>
      </c>
      <c r="E11" s="30">
        <v>5929</v>
      </c>
      <c r="F11" s="30">
        <v>3943</v>
      </c>
      <c r="G11" s="31">
        <f t="shared" si="1"/>
        <v>66.503626243885989</v>
      </c>
      <c r="H11" s="21">
        <f t="shared" si="2"/>
        <v>13.561782713507341</v>
      </c>
    </row>
    <row r="12" spans="1:8" x14ac:dyDescent="0.3">
      <c r="A12" s="22"/>
    </row>
    <row r="13" spans="1:8" ht="24.75" customHeight="1" x14ac:dyDescent="0.3">
      <c r="A13" s="29"/>
      <c r="B13" s="29"/>
      <c r="C13" s="29"/>
      <c r="D13" s="29"/>
      <c r="E13" s="29"/>
      <c r="F13" s="29"/>
      <c r="G13" s="29"/>
      <c r="H13" s="29"/>
    </row>
  </sheetData>
  <mergeCells count="4">
    <mergeCell ref="A1:A2"/>
    <mergeCell ref="B1:D1"/>
    <mergeCell ref="E1:G1"/>
    <mergeCell ref="A13:H13"/>
  </mergeCells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sqref="A1:A2"/>
    </sheetView>
  </sheetViews>
  <sheetFormatPr defaultRowHeight="16.5" x14ac:dyDescent="0.3"/>
  <cols>
    <col min="2" max="3" width="9.25" bestFit="1" customWidth="1"/>
    <col min="4" max="7" width="9.125" bestFit="1" customWidth="1"/>
    <col min="8" max="8" width="16.375" bestFit="1" customWidth="1"/>
  </cols>
  <sheetData>
    <row r="1" spans="1:8" ht="18" thickTop="1" thickBot="1" x14ac:dyDescent="0.35">
      <c r="A1" s="24" t="s">
        <v>0</v>
      </c>
      <c r="B1" s="26" t="s">
        <v>1</v>
      </c>
      <c r="C1" s="27"/>
      <c r="D1" s="28"/>
      <c r="E1" s="26" t="s">
        <v>2</v>
      </c>
      <c r="F1" s="27"/>
      <c r="G1" s="28"/>
      <c r="H1" s="1" t="s">
        <v>3</v>
      </c>
    </row>
    <row r="2" spans="1:8" ht="17.25" thickBot="1" x14ac:dyDescent="0.35">
      <c r="A2" s="25"/>
      <c r="B2" s="3" t="s">
        <v>6</v>
      </c>
      <c r="C2" s="3" t="s">
        <v>5</v>
      </c>
      <c r="D2" s="3" t="s">
        <v>7</v>
      </c>
      <c r="E2" s="3" t="s">
        <v>6</v>
      </c>
      <c r="F2" s="3" t="s">
        <v>5</v>
      </c>
      <c r="G2" s="3" t="s">
        <v>7</v>
      </c>
      <c r="H2" s="2" t="s">
        <v>4</v>
      </c>
    </row>
    <row r="3" spans="1:8" ht="17.25" thickBot="1" x14ac:dyDescent="0.3">
      <c r="A3" s="23" t="s">
        <v>8</v>
      </c>
      <c r="B3" s="30">
        <v>23864953</v>
      </c>
      <c r="C3" s="30">
        <v>17786542</v>
      </c>
      <c r="D3" s="31">
        <f>C3/B3*100</f>
        <v>74.529968695098631</v>
      </c>
      <c r="E3" s="30">
        <v>1243481</v>
      </c>
      <c r="F3" s="30">
        <v>761133</v>
      </c>
      <c r="G3" s="31">
        <f>F3/E3*100</f>
        <v>61.209861670584431</v>
      </c>
      <c r="H3" s="21">
        <f>D3-G3</f>
        <v>13.320107024514201</v>
      </c>
    </row>
    <row r="4" spans="1:8" ht="17.25" thickBot="1" x14ac:dyDescent="0.3">
      <c r="A4" s="23" t="s">
        <v>9</v>
      </c>
      <c r="B4" s="30">
        <v>4227314</v>
      </c>
      <c r="C4" s="30">
        <v>3072431</v>
      </c>
      <c r="D4" s="31">
        <f t="shared" ref="D4:D11" si="0">C4/B4*100</f>
        <v>72.68045382954756</v>
      </c>
      <c r="E4" s="30">
        <v>179498</v>
      </c>
      <c r="F4" s="30">
        <v>104664</v>
      </c>
      <c r="G4" s="31">
        <f t="shared" ref="G4:G11" si="1">F4/E4*100</f>
        <v>58.309284783117363</v>
      </c>
      <c r="H4" s="21">
        <f t="shared" ref="H4:H11" si="2">D4-G4</f>
        <v>14.371169046430197</v>
      </c>
    </row>
    <row r="5" spans="1:8" ht="17.25" thickBot="1" x14ac:dyDescent="0.3">
      <c r="A5" s="23" t="s">
        <v>10</v>
      </c>
      <c r="B5" s="30">
        <v>1529098</v>
      </c>
      <c r="C5" s="30">
        <v>1119473</v>
      </c>
      <c r="D5" s="31">
        <f t="shared" si="0"/>
        <v>73.211331124623797</v>
      </c>
      <c r="E5" s="30">
        <v>81543</v>
      </c>
      <c r="F5" s="30">
        <v>46558</v>
      </c>
      <c r="G5" s="31">
        <f t="shared" si="1"/>
        <v>57.096255963111489</v>
      </c>
      <c r="H5" s="21">
        <f t="shared" si="2"/>
        <v>16.115075161512308</v>
      </c>
    </row>
    <row r="6" spans="1:8" ht="17.25" thickBot="1" x14ac:dyDescent="0.3">
      <c r="A6" s="23" t="s">
        <v>11</v>
      </c>
      <c r="B6" s="30">
        <v>1097956</v>
      </c>
      <c r="C6" s="30">
        <v>801344</v>
      </c>
      <c r="D6" s="31">
        <f t="shared" si="0"/>
        <v>72.985074083114441</v>
      </c>
      <c r="E6" s="30">
        <v>61338</v>
      </c>
      <c r="F6" s="30">
        <v>35851</v>
      </c>
      <c r="G6" s="31">
        <f t="shared" si="1"/>
        <v>58.448270240307799</v>
      </c>
      <c r="H6" s="21">
        <f t="shared" si="2"/>
        <v>14.536803842806641</v>
      </c>
    </row>
    <row r="7" spans="1:8" ht="17.25" thickBot="1" x14ac:dyDescent="0.3">
      <c r="A7" s="23" t="s">
        <v>12</v>
      </c>
      <c r="B7" s="30">
        <v>1404522</v>
      </c>
      <c r="C7" s="30">
        <v>1066870</v>
      </c>
      <c r="D7" s="31">
        <f t="shared" si="0"/>
        <v>75.959650329435931</v>
      </c>
      <c r="E7" s="30">
        <v>72484</v>
      </c>
      <c r="F7" s="30">
        <v>45458</v>
      </c>
      <c r="G7" s="31">
        <f t="shared" si="1"/>
        <v>62.714530103195187</v>
      </c>
      <c r="H7" s="21">
        <f t="shared" si="2"/>
        <v>13.245120226240743</v>
      </c>
    </row>
    <row r="8" spans="1:8" ht="17.25" thickBot="1" x14ac:dyDescent="0.3">
      <c r="A8" s="23" t="s">
        <v>13</v>
      </c>
      <c r="B8" s="30">
        <v>645653</v>
      </c>
      <c r="C8" s="30">
        <v>486139</v>
      </c>
      <c r="D8" s="31">
        <f t="shared" si="0"/>
        <v>75.294159556294176</v>
      </c>
      <c r="E8" s="30">
        <v>32469</v>
      </c>
      <c r="F8" s="30">
        <v>20025</v>
      </c>
      <c r="G8" s="31">
        <f t="shared" si="1"/>
        <v>61.67421232560288</v>
      </c>
      <c r="H8" s="21">
        <f t="shared" si="2"/>
        <v>13.619947230691295</v>
      </c>
    </row>
    <row r="9" spans="1:8" ht="17.25" thickBot="1" x14ac:dyDescent="0.3">
      <c r="A9" s="23" t="s">
        <v>14</v>
      </c>
      <c r="B9" s="30">
        <v>667235</v>
      </c>
      <c r="C9" s="30">
        <v>508353</v>
      </c>
      <c r="D9" s="31">
        <f t="shared" si="0"/>
        <v>76.18799973022999</v>
      </c>
      <c r="E9" s="30">
        <v>33705</v>
      </c>
      <c r="F9" s="30">
        <v>21000</v>
      </c>
      <c r="G9" s="31">
        <f t="shared" si="1"/>
        <v>62.305295950155759</v>
      </c>
      <c r="H9" s="21">
        <f t="shared" si="2"/>
        <v>13.88270378007423</v>
      </c>
    </row>
    <row r="10" spans="1:8" ht="17.25" thickBot="1" x14ac:dyDescent="0.3">
      <c r="A10" s="23" t="s">
        <v>15</v>
      </c>
      <c r="B10" s="30">
        <v>541796</v>
      </c>
      <c r="C10" s="30">
        <v>428239</v>
      </c>
      <c r="D10" s="31">
        <f t="shared" si="0"/>
        <v>79.040635220636545</v>
      </c>
      <c r="E10" s="30">
        <v>24978</v>
      </c>
      <c r="F10" s="30">
        <v>16506</v>
      </c>
      <c r="G10" s="31">
        <f t="shared" si="1"/>
        <v>66.082152294018741</v>
      </c>
      <c r="H10" s="21">
        <f t="shared" si="2"/>
        <v>12.958482926617805</v>
      </c>
    </row>
    <row r="11" spans="1:8" ht="17.25" thickBot="1" x14ac:dyDescent="0.3">
      <c r="A11" s="23" t="s">
        <v>16</v>
      </c>
      <c r="B11" s="30">
        <v>168725</v>
      </c>
      <c r="C11" s="30">
        <v>135713</v>
      </c>
      <c r="D11" s="31">
        <f t="shared" si="0"/>
        <v>80.434434731071264</v>
      </c>
      <c r="E11" s="30">
        <v>6173</v>
      </c>
      <c r="F11" s="30">
        <v>4143</v>
      </c>
      <c r="G11" s="31">
        <f t="shared" si="1"/>
        <v>67.114855013769642</v>
      </c>
      <c r="H11" s="21">
        <f t="shared" si="2"/>
        <v>13.319579717301622</v>
      </c>
    </row>
    <row r="12" spans="1:8" x14ac:dyDescent="0.3">
      <c r="A12" s="22"/>
    </row>
    <row r="13" spans="1:8" ht="42" customHeight="1" x14ac:dyDescent="0.3">
      <c r="A13" s="29" t="s">
        <v>17</v>
      </c>
      <c r="B13" s="29"/>
      <c r="C13" s="29"/>
      <c r="D13" s="29"/>
      <c r="E13" s="29"/>
      <c r="F13" s="29"/>
      <c r="G13" s="29"/>
      <c r="H13" s="29"/>
    </row>
  </sheetData>
  <mergeCells count="4">
    <mergeCell ref="A1:A2"/>
    <mergeCell ref="B1:D1"/>
    <mergeCell ref="E1:G1"/>
    <mergeCell ref="A13:H13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2020</vt:lpstr>
      <vt:lpstr>2021</vt:lpstr>
      <vt:lpstr>2022</vt:lpstr>
      <vt:lpstr>2023</vt:lpstr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Windows 사용자</cp:lastModifiedBy>
  <dcterms:created xsi:type="dcterms:W3CDTF">2024-05-29T01:34:50Z</dcterms:created>
  <dcterms:modified xsi:type="dcterms:W3CDTF">2025-05-13T01:10:01Z</dcterms:modified>
</cp:coreProperties>
</file>